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Одлучување" sheetId="1" r:id="rId1"/>
  </sheets>
  <calcPr calcId="144525" iterate="1" concurrentCalc="0"/>
</workbook>
</file>

<file path=xl/calcChain.xml><?xml version="1.0" encoding="utf-8"?>
<calcChain xmlns="http://schemas.openxmlformats.org/spreadsheetml/2006/main">
  <c r="U32" i="1" l="1"/>
  <c r="U33" i="1"/>
  <c r="U31" i="1"/>
  <c r="U34" i="1"/>
  <c r="U15" i="1"/>
  <c r="U16" i="1"/>
  <c r="U17" i="1"/>
  <c r="U18" i="1"/>
  <c r="U19" i="1"/>
  <c r="U20" i="1"/>
  <c r="U21" i="1"/>
  <c r="U22" i="1"/>
  <c r="U23" i="1"/>
  <c r="U14" i="1"/>
  <c r="C24" i="1"/>
</calcChain>
</file>

<file path=xl/sharedStrings.xml><?xml version="1.0" encoding="utf-8"?>
<sst xmlns="http://schemas.openxmlformats.org/spreadsheetml/2006/main" count="90" uniqueCount="53">
  <si>
    <t>МАТРИЦА ЗА ОДЛУЧУВАЊЕ</t>
  </si>
  <si>
    <t>Легенда</t>
  </si>
  <si>
    <t>Инпути потребни за пресметката</t>
  </si>
  <si>
    <t>Чекор 1:</t>
  </si>
  <si>
    <t>Идентификација на факторите важни при носењето на одлуката</t>
  </si>
  <si>
    <t>Фактор:</t>
  </si>
  <si>
    <t>Скратено</t>
  </si>
  <si>
    <t>„Тежина“ на факторот</t>
  </si>
  <si>
    <t>Чекор 2:</t>
  </si>
  <si>
    <t>Идентификација на важноста на влијанието („тежината“) на факторот врз одлуката</t>
  </si>
  <si>
    <t>ф1</t>
  </si>
  <si>
    <t>ф2</t>
  </si>
  <si>
    <t>ф3</t>
  </si>
  <si>
    <t>ф4</t>
  </si>
  <si>
    <t>ф5</t>
  </si>
  <si>
    <t>ф6</t>
  </si>
  <si>
    <t>ф7</t>
  </si>
  <si>
    <t>ф8</t>
  </si>
  <si>
    <t>ф9</t>
  </si>
  <si>
    <t>ф10</t>
  </si>
  <si>
    <t>Чекор 3:</t>
  </si>
  <si>
    <t>Идентификација на можните алтернативи при одлучувањето</t>
  </si>
  <si>
    <t>Опција</t>
  </si>
  <si>
    <t>о1</t>
  </si>
  <si>
    <t>о2</t>
  </si>
  <si>
    <t>о3</t>
  </si>
  <si>
    <t>о4</t>
  </si>
  <si>
    <t>о5</t>
  </si>
  <si>
    <t>о6</t>
  </si>
  <si>
    <t>о7</t>
  </si>
  <si>
    <t>о8</t>
  </si>
  <si>
    <t>о9</t>
  </si>
  <si>
    <t>о10</t>
  </si>
  <si>
    <t>Чекор 4:</t>
  </si>
  <si>
    <t>Оцена на алтернативите од 1 (најлошо) до 5 (најдобро)</t>
  </si>
  <si>
    <t>Чекор 5:</t>
  </si>
  <si>
    <t>ОДЛУКА ЗА КУПУВАЊЕ НА ДЕЛОВЕН ПРОСТОР</t>
  </si>
  <si>
    <t>Цена</t>
  </si>
  <si>
    <t>Локација</t>
  </si>
  <si>
    <t>Градба</t>
  </si>
  <si>
    <t>Паркинг</t>
  </si>
  <si>
    <t>Големина</t>
  </si>
  <si>
    <t>Најдобра опција</t>
  </si>
  <si>
    <t>60м2, 1500 евра м2, Центар</t>
  </si>
  <si>
    <t>35м2, 1150 евра м2, Мичурин</t>
  </si>
  <si>
    <t>45 м2, 1300 евра м2, К.Вода</t>
  </si>
  <si>
    <t>Формула - ексел програмот ќе даде преоден резултат потребен за конечниот аутпут</t>
  </si>
  <si>
    <t>Формула - конечен аутпут</t>
  </si>
  <si>
    <t>*** Збирот на влијанието на факторите врз одлуката</t>
  </si>
  <si>
    <t xml:space="preserve">Во анализата може да се вклучат до 10 фактори.
</t>
  </si>
  <si>
    <t>мора да е еднаков на 100%.</t>
  </si>
  <si>
    <t>ПРАКТИЧЕН ПРИМЕР ЗА ПРИМЕНА НА МОДЕЛОТ ПРИ</t>
  </si>
  <si>
    <t>Избор на најдобрата алтернатива (таа со највисока оцена)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</si>
</sst>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9" fontId="2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workbookViewId="0">
      <selection sqref="A1:K1"/>
    </sheetView>
  </sheetViews>
  <sheetFormatPr defaultRowHeight="15" x14ac:dyDescent="0.25"/>
  <cols>
    <col min="1" max="1" width="11.28515625" style="2" bestFit="1" customWidth="1"/>
    <col min="2" max="2" width="30" style="2" customWidth="1"/>
    <col min="3" max="3" width="15.140625" style="2" customWidth="1"/>
    <col min="4" max="7" width="9.140625" style="2"/>
    <col min="8" max="9" width="9.140625" style="2" customWidth="1"/>
    <col min="10" max="10" width="9.140625" style="2"/>
    <col min="11" max="11" width="11.28515625" style="2" bestFit="1" customWidth="1"/>
    <col min="12" max="12" width="9.140625" style="2" customWidth="1"/>
    <col min="13" max="17" width="9.140625" style="2"/>
    <col min="18" max="18" width="9.140625" style="2" customWidth="1"/>
    <col min="19" max="24" width="9.140625" style="2"/>
    <col min="25" max="25" width="32.7109375" style="2" bestFit="1" customWidth="1"/>
    <col min="26" max="16384" width="9.140625" style="2"/>
  </cols>
  <sheetData>
    <row r="1" spans="1:22" ht="21" thickBo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3" spans="1:22" x14ac:dyDescent="0.2">
      <c r="A3" s="1" t="s">
        <v>1</v>
      </c>
      <c r="B3" s="1"/>
    </row>
    <row r="4" spans="1:22" x14ac:dyDescent="0.2">
      <c r="A4" s="3"/>
      <c r="B4" s="1" t="s">
        <v>2</v>
      </c>
    </row>
    <row r="5" spans="1:22" x14ac:dyDescent="0.2">
      <c r="A5" s="4"/>
      <c r="B5" s="1" t="s">
        <v>46</v>
      </c>
    </row>
    <row r="6" spans="1:22" x14ac:dyDescent="0.2">
      <c r="A6" s="5"/>
      <c r="B6" s="1" t="s">
        <v>47</v>
      </c>
    </row>
    <row r="10" spans="1:22" ht="15.75" x14ac:dyDescent="0.25">
      <c r="A10" s="21" t="s">
        <v>3</v>
      </c>
      <c r="B10" s="6" t="s">
        <v>4</v>
      </c>
    </row>
    <row r="11" spans="1:22" ht="15.75" x14ac:dyDescent="0.25">
      <c r="A11" s="21" t="s">
        <v>8</v>
      </c>
      <c r="B11" s="6" t="s">
        <v>9</v>
      </c>
      <c r="J11" s="21" t="s">
        <v>33</v>
      </c>
      <c r="K11" s="7" t="s">
        <v>34</v>
      </c>
      <c r="U11" s="21" t="s">
        <v>35</v>
      </c>
      <c r="V11" s="7" t="s">
        <v>52</v>
      </c>
    </row>
    <row r="12" spans="1:22" ht="15.75" thickBot="1" x14ac:dyDescent="0.3"/>
    <row r="13" spans="1:22" ht="30.75" thickBot="1" x14ac:dyDescent="0.3">
      <c r="A13" s="10" t="s">
        <v>6</v>
      </c>
      <c r="B13" s="11" t="s">
        <v>5</v>
      </c>
      <c r="C13" s="13" t="s">
        <v>7</v>
      </c>
      <c r="J13" s="26"/>
      <c r="K13" s="10" t="s">
        <v>10</v>
      </c>
      <c r="L13" s="11" t="s">
        <v>11</v>
      </c>
      <c r="M13" s="11" t="s">
        <v>12</v>
      </c>
      <c r="N13" s="11" t="s">
        <v>13</v>
      </c>
      <c r="O13" s="11" t="s">
        <v>14</v>
      </c>
      <c r="P13" s="11" t="s">
        <v>15</v>
      </c>
      <c r="Q13" s="11" t="s">
        <v>16</v>
      </c>
      <c r="R13" s="11" t="s">
        <v>17</v>
      </c>
      <c r="S13" s="11" t="s">
        <v>18</v>
      </c>
      <c r="T13" s="12" t="s">
        <v>19</v>
      </c>
    </row>
    <row r="14" spans="1:22" ht="16.5" thickBot="1" x14ac:dyDescent="0.3">
      <c r="A14" s="9" t="s">
        <v>10</v>
      </c>
      <c r="B14" s="15"/>
      <c r="C14" s="17">
        <v>0.05</v>
      </c>
      <c r="J14" s="23" t="s">
        <v>23</v>
      </c>
      <c r="K14" s="27">
        <v>3</v>
      </c>
      <c r="L14" s="15">
        <v>2</v>
      </c>
      <c r="M14" s="15">
        <v>5</v>
      </c>
      <c r="N14" s="15">
        <v>1</v>
      </c>
      <c r="O14" s="15">
        <v>1</v>
      </c>
      <c r="P14" s="15">
        <v>5</v>
      </c>
      <c r="Q14" s="15">
        <v>4</v>
      </c>
      <c r="R14" s="15">
        <v>5</v>
      </c>
      <c r="S14" s="15">
        <v>1</v>
      </c>
      <c r="T14" s="29">
        <v>1</v>
      </c>
      <c r="U14" s="31">
        <f t="shared" ref="U14:U23" si="0">K14*C$14+L14*C$15+M14*C$16+N14*C$17+O14*C$18+P14*C$19+Q14*C$20+R14*C$21+S14*C$22+T14*C$23</f>
        <v>3.8000000000000003</v>
      </c>
    </row>
    <row r="15" spans="1:22" ht="16.5" thickBot="1" x14ac:dyDescent="0.3">
      <c r="A15" s="8" t="s">
        <v>11</v>
      </c>
      <c r="B15" s="16"/>
      <c r="C15" s="18">
        <v>0.05</v>
      </c>
      <c r="J15" s="24" t="s">
        <v>24</v>
      </c>
      <c r="K15" s="28">
        <v>2</v>
      </c>
      <c r="L15" s="16">
        <v>4</v>
      </c>
      <c r="M15" s="16">
        <v>4</v>
      </c>
      <c r="N15" s="16">
        <v>2</v>
      </c>
      <c r="O15" s="16">
        <v>4</v>
      </c>
      <c r="P15" s="16">
        <v>5</v>
      </c>
      <c r="Q15" s="16">
        <v>4</v>
      </c>
      <c r="R15" s="16">
        <v>4</v>
      </c>
      <c r="S15" s="16">
        <v>3</v>
      </c>
      <c r="T15" s="30">
        <v>1</v>
      </c>
      <c r="U15" s="31">
        <f t="shared" si="0"/>
        <v>3.7000000000000006</v>
      </c>
    </row>
    <row r="16" spans="1:22" ht="16.5" thickBot="1" x14ac:dyDescent="0.3">
      <c r="A16" s="8" t="s">
        <v>12</v>
      </c>
      <c r="B16" s="16"/>
      <c r="C16" s="18">
        <v>0.25</v>
      </c>
      <c r="J16" s="24" t="s">
        <v>25</v>
      </c>
      <c r="K16" s="28">
        <v>4</v>
      </c>
      <c r="L16" s="16">
        <v>5</v>
      </c>
      <c r="M16" s="16">
        <v>2</v>
      </c>
      <c r="N16" s="16">
        <v>4</v>
      </c>
      <c r="O16" s="16">
        <v>5</v>
      </c>
      <c r="P16" s="16">
        <v>4</v>
      </c>
      <c r="Q16" s="16">
        <v>3</v>
      </c>
      <c r="R16" s="16">
        <v>2</v>
      </c>
      <c r="S16" s="16">
        <v>4</v>
      </c>
      <c r="T16" s="30">
        <v>2</v>
      </c>
      <c r="U16" s="31">
        <f t="shared" si="0"/>
        <v>3</v>
      </c>
    </row>
    <row r="17" spans="1:27" ht="16.5" thickBot="1" x14ac:dyDescent="0.3">
      <c r="A17" s="8" t="s">
        <v>13</v>
      </c>
      <c r="B17" s="16"/>
      <c r="C17" s="18">
        <v>0.1</v>
      </c>
      <c r="J17" s="24" t="s">
        <v>26</v>
      </c>
      <c r="K17" s="28">
        <v>5</v>
      </c>
      <c r="L17" s="16">
        <v>3</v>
      </c>
      <c r="M17" s="16">
        <v>3</v>
      </c>
      <c r="N17" s="16">
        <v>5</v>
      </c>
      <c r="O17" s="16">
        <v>3</v>
      </c>
      <c r="P17" s="16">
        <v>4</v>
      </c>
      <c r="Q17" s="16">
        <v>2</v>
      </c>
      <c r="R17" s="16">
        <v>3</v>
      </c>
      <c r="S17" s="16">
        <v>5</v>
      </c>
      <c r="T17" s="30">
        <v>1</v>
      </c>
      <c r="U17" s="31">
        <f t="shared" si="0"/>
        <v>3.2499999999999996</v>
      </c>
    </row>
    <row r="18" spans="1:27" ht="16.5" thickBot="1" x14ac:dyDescent="0.3">
      <c r="A18" s="8" t="s">
        <v>14</v>
      </c>
      <c r="B18" s="16"/>
      <c r="C18" s="18">
        <v>0.05</v>
      </c>
      <c r="J18" s="24" t="s">
        <v>27</v>
      </c>
      <c r="K18" s="28">
        <v>1</v>
      </c>
      <c r="L18" s="16">
        <v>1</v>
      </c>
      <c r="M18" s="16">
        <v>1</v>
      </c>
      <c r="N18" s="16">
        <v>3</v>
      </c>
      <c r="O18" s="16">
        <v>1</v>
      </c>
      <c r="P18" s="16">
        <v>5</v>
      </c>
      <c r="Q18" s="16">
        <v>2</v>
      </c>
      <c r="R18" s="16">
        <v>2</v>
      </c>
      <c r="S18" s="16">
        <v>5</v>
      </c>
      <c r="T18" s="30">
        <v>3</v>
      </c>
      <c r="U18" s="31">
        <f t="shared" si="0"/>
        <v>2.1000000000000005</v>
      </c>
    </row>
    <row r="19" spans="1:27" ht="16.5" thickBot="1" x14ac:dyDescent="0.3">
      <c r="A19" s="8" t="s">
        <v>15</v>
      </c>
      <c r="B19" s="16"/>
      <c r="C19" s="18">
        <v>0.1</v>
      </c>
      <c r="J19" s="24" t="s">
        <v>28</v>
      </c>
      <c r="K19" s="28">
        <v>2</v>
      </c>
      <c r="L19" s="16">
        <v>2</v>
      </c>
      <c r="M19" s="16">
        <v>2</v>
      </c>
      <c r="N19" s="16">
        <v>4</v>
      </c>
      <c r="O19" s="16">
        <v>2</v>
      </c>
      <c r="P19" s="16">
        <v>5</v>
      </c>
      <c r="Q19" s="16">
        <v>1</v>
      </c>
      <c r="R19" s="16">
        <v>1</v>
      </c>
      <c r="S19" s="16">
        <v>3</v>
      </c>
      <c r="T19" s="30">
        <v>1</v>
      </c>
      <c r="U19" s="31">
        <f t="shared" si="0"/>
        <v>2.1500000000000004</v>
      </c>
    </row>
    <row r="20" spans="1:27" ht="16.5" thickBot="1" x14ac:dyDescent="0.3">
      <c r="A20" s="8" t="s">
        <v>16</v>
      </c>
      <c r="B20" s="16"/>
      <c r="C20" s="18">
        <v>0.15</v>
      </c>
      <c r="J20" s="24" t="s">
        <v>29</v>
      </c>
      <c r="K20" s="28">
        <v>5</v>
      </c>
      <c r="L20" s="16">
        <v>4</v>
      </c>
      <c r="M20" s="16">
        <v>3</v>
      </c>
      <c r="N20" s="16">
        <v>3</v>
      </c>
      <c r="O20" s="16">
        <v>3</v>
      </c>
      <c r="P20" s="16">
        <v>4</v>
      </c>
      <c r="Q20" s="16">
        <v>1</v>
      </c>
      <c r="R20" s="16">
        <v>1</v>
      </c>
      <c r="S20" s="16">
        <v>2</v>
      </c>
      <c r="T20" s="30">
        <v>4</v>
      </c>
      <c r="U20" s="31">
        <f t="shared" si="0"/>
        <v>2.5499999999999998</v>
      </c>
    </row>
    <row r="21" spans="1:27" ht="16.5" thickBot="1" x14ac:dyDescent="0.3">
      <c r="A21" s="8" t="s">
        <v>17</v>
      </c>
      <c r="B21" s="16"/>
      <c r="C21" s="18">
        <v>0.2</v>
      </c>
      <c r="J21" s="24" t="s">
        <v>30</v>
      </c>
      <c r="K21" s="28">
        <v>4</v>
      </c>
      <c r="L21" s="16">
        <v>3</v>
      </c>
      <c r="M21" s="16">
        <v>4</v>
      </c>
      <c r="N21" s="16">
        <v>2</v>
      </c>
      <c r="O21" s="16">
        <v>4</v>
      </c>
      <c r="P21" s="16">
        <v>3</v>
      </c>
      <c r="Q21" s="16">
        <v>1</v>
      </c>
      <c r="R21" s="16">
        <v>2</v>
      </c>
      <c r="S21" s="16">
        <v>1</v>
      </c>
      <c r="T21" s="30">
        <v>5</v>
      </c>
      <c r="U21" s="31">
        <f t="shared" si="0"/>
        <v>2.7499999999999996</v>
      </c>
    </row>
    <row r="22" spans="1:27" ht="16.5" thickBot="1" x14ac:dyDescent="0.3">
      <c r="A22" s="8" t="s">
        <v>18</v>
      </c>
      <c r="B22" s="16"/>
      <c r="C22" s="18">
        <v>2.5000000000000001E-2</v>
      </c>
      <c r="J22" s="24" t="s">
        <v>31</v>
      </c>
      <c r="K22" s="28">
        <v>2</v>
      </c>
      <c r="L22" s="16">
        <v>1</v>
      </c>
      <c r="M22" s="16">
        <v>5</v>
      </c>
      <c r="N22" s="16">
        <v>2</v>
      </c>
      <c r="O22" s="16">
        <v>4</v>
      </c>
      <c r="P22" s="16">
        <v>4</v>
      </c>
      <c r="Q22" s="16">
        <v>2</v>
      </c>
      <c r="R22" s="16">
        <v>3</v>
      </c>
      <c r="S22" s="16">
        <v>1</v>
      </c>
      <c r="T22" s="30">
        <v>3</v>
      </c>
      <c r="U22" s="31">
        <f t="shared" si="0"/>
        <v>3.1999999999999997</v>
      </c>
    </row>
    <row r="23" spans="1:27" ht="16.5" thickBot="1" x14ac:dyDescent="0.3">
      <c r="A23" s="8" t="s">
        <v>19</v>
      </c>
      <c r="B23" s="16"/>
      <c r="C23" s="19">
        <v>2.5000000000000001E-2</v>
      </c>
      <c r="J23" s="25" t="s">
        <v>32</v>
      </c>
      <c r="K23" s="28">
        <v>1</v>
      </c>
      <c r="L23" s="16">
        <v>2</v>
      </c>
      <c r="M23" s="16">
        <v>3</v>
      </c>
      <c r="N23" s="16">
        <v>1</v>
      </c>
      <c r="O23" s="16">
        <v>3</v>
      </c>
      <c r="P23" s="16">
        <v>5</v>
      </c>
      <c r="Q23" s="16">
        <v>5</v>
      </c>
      <c r="R23" s="16">
        <v>1</v>
      </c>
      <c r="S23" s="16">
        <v>1</v>
      </c>
      <c r="T23" s="30">
        <v>2</v>
      </c>
      <c r="U23" s="31">
        <f t="shared" si="0"/>
        <v>2.6749999999999998</v>
      </c>
    </row>
    <row r="24" spans="1:27" ht="15.75" thickBot="1" x14ac:dyDescent="0.3">
      <c r="A24" s="8"/>
      <c r="B24" s="14"/>
      <c r="C24" s="22">
        <f>C14+C15+C16+C17+C18+C19+C20+C21+C22+C23</f>
        <v>1</v>
      </c>
    </row>
    <row r="26" spans="1:27" x14ac:dyDescent="0.25">
      <c r="C26" s="20" t="s">
        <v>48</v>
      </c>
    </row>
    <row r="27" spans="1:27" x14ac:dyDescent="0.25">
      <c r="C27" s="43" t="s">
        <v>50</v>
      </c>
    </row>
    <row r="28" spans="1:27" ht="15.75" x14ac:dyDescent="0.25">
      <c r="C28" s="43" t="s">
        <v>49</v>
      </c>
      <c r="J28" s="33" t="s">
        <v>51</v>
      </c>
    </row>
    <row r="29" spans="1:27" ht="16.5" thickBot="1" x14ac:dyDescent="0.3">
      <c r="J29" s="34" t="s">
        <v>36</v>
      </c>
    </row>
    <row r="30" spans="1:27" ht="16.5" thickBot="1" x14ac:dyDescent="0.3">
      <c r="A30" s="21" t="s">
        <v>20</v>
      </c>
      <c r="B30" s="7" t="s">
        <v>21</v>
      </c>
      <c r="J30" s="26"/>
      <c r="K30" s="45" t="s">
        <v>37</v>
      </c>
      <c r="L30" s="46" t="s">
        <v>38</v>
      </c>
      <c r="M30" s="46" t="s">
        <v>39</v>
      </c>
      <c r="N30" s="46" t="s">
        <v>40</v>
      </c>
      <c r="O30" s="46" t="s">
        <v>41</v>
      </c>
      <c r="P30" s="11"/>
      <c r="Q30" s="11"/>
      <c r="R30" s="11"/>
      <c r="S30" s="11"/>
      <c r="T30" s="12"/>
      <c r="Y30" s="42" t="s">
        <v>44</v>
      </c>
      <c r="Z30" s="42" t="s">
        <v>23</v>
      </c>
      <c r="AA30" s="42"/>
    </row>
    <row r="31" spans="1:27" ht="16.5" thickBot="1" x14ac:dyDescent="0.3">
      <c r="J31" s="23" t="s">
        <v>23</v>
      </c>
      <c r="K31" s="35">
        <v>5</v>
      </c>
      <c r="L31" s="36">
        <v>4</v>
      </c>
      <c r="M31" s="36">
        <v>5</v>
      </c>
      <c r="N31" s="36">
        <v>1</v>
      </c>
      <c r="O31" s="36">
        <v>3</v>
      </c>
      <c r="P31" s="36"/>
      <c r="Q31" s="36"/>
      <c r="R31" s="36"/>
      <c r="S31" s="36"/>
      <c r="T31" s="37"/>
      <c r="U31" s="41">
        <f>K31*AA$34+L31*AA$35+M31*AA$36+N31*AA$37+O31*AA$38</f>
        <v>4.0999999999999996</v>
      </c>
      <c r="V31" s="32" t="s">
        <v>42</v>
      </c>
      <c r="Y31" s="42" t="s">
        <v>43</v>
      </c>
      <c r="Z31" s="42" t="s">
        <v>24</v>
      </c>
      <c r="AA31" s="42"/>
    </row>
    <row r="32" spans="1:27" ht="16.5" thickBot="1" x14ac:dyDescent="0.3">
      <c r="J32" s="24" t="s">
        <v>24</v>
      </c>
      <c r="K32" s="38">
        <v>2</v>
      </c>
      <c r="L32" s="39">
        <v>5</v>
      </c>
      <c r="M32" s="39">
        <v>4</v>
      </c>
      <c r="N32" s="39">
        <v>4</v>
      </c>
      <c r="O32" s="39">
        <v>5</v>
      </c>
      <c r="P32" s="39"/>
      <c r="Q32" s="39"/>
      <c r="R32" s="39"/>
      <c r="S32" s="39"/>
      <c r="T32" s="40"/>
      <c r="U32" s="41">
        <f>K32*AA$34+L32*AA$35+M32*AA$36+N32*AA$37+O32*AA$38</f>
        <v>4</v>
      </c>
      <c r="Y32" s="42" t="s">
        <v>45</v>
      </c>
      <c r="Z32" s="42" t="s">
        <v>25</v>
      </c>
      <c r="AA32" s="42"/>
    </row>
    <row r="33" spans="1:27" ht="16.5" thickBot="1" x14ac:dyDescent="0.3">
      <c r="A33" s="10" t="s">
        <v>6</v>
      </c>
      <c r="B33" s="12" t="s">
        <v>22</v>
      </c>
      <c r="J33" s="24" t="s">
        <v>25</v>
      </c>
      <c r="K33" s="38">
        <v>3</v>
      </c>
      <c r="L33" s="39">
        <v>2</v>
      </c>
      <c r="M33" s="39">
        <v>2</v>
      </c>
      <c r="N33" s="39">
        <v>5</v>
      </c>
      <c r="O33" s="39">
        <v>4</v>
      </c>
      <c r="P33" s="39"/>
      <c r="Q33" s="39"/>
      <c r="R33" s="39"/>
      <c r="S33" s="39"/>
      <c r="T33" s="40"/>
      <c r="U33" s="41">
        <f>K33*AA$34+L33*AA$35+M33*AA$36+N33*AA$37+O33*AA$38</f>
        <v>2.8</v>
      </c>
      <c r="Y33" s="42"/>
      <c r="Z33" s="42"/>
      <c r="AA33" s="42"/>
    </row>
    <row r="34" spans="1:27" ht="15.75" x14ac:dyDescent="0.25">
      <c r="A34" s="15" t="s">
        <v>23</v>
      </c>
      <c r="B34" s="15"/>
      <c r="J34" s="24"/>
      <c r="K34" s="38"/>
      <c r="L34" s="39"/>
      <c r="M34" s="39"/>
      <c r="N34" s="39"/>
      <c r="O34" s="39"/>
      <c r="P34" s="39"/>
      <c r="Q34" s="39"/>
      <c r="R34" s="39"/>
      <c r="S34" s="39"/>
      <c r="T34" s="40"/>
      <c r="U34" s="41">
        <f>K34*C$14+L34*C$15+M34*C$16+N34*C$17+O34*C$18+P34*C$19+Q34*C$20+R34*C$21+S34*C$22+T34*C$23</f>
        <v>0</v>
      </c>
      <c r="Y34" s="42" t="s">
        <v>37</v>
      </c>
      <c r="Z34" s="42" t="s">
        <v>10</v>
      </c>
      <c r="AA34" s="44">
        <v>0.25</v>
      </c>
    </row>
    <row r="35" spans="1:27" x14ac:dyDescent="0.25">
      <c r="A35" s="16" t="s">
        <v>24</v>
      </c>
      <c r="B35" s="16"/>
      <c r="Y35" s="42" t="s">
        <v>38</v>
      </c>
      <c r="Z35" s="42" t="s">
        <v>11</v>
      </c>
      <c r="AA35" s="44">
        <v>0.3</v>
      </c>
    </row>
    <row r="36" spans="1:27" x14ac:dyDescent="0.25">
      <c r="A36" s="16" t="s">
        <v>25</v>
      </c>
      <c r="B36" s="16"/>
      <c r="Y36" s="42" t="s">
        <v>39</v>
      </c>
      <c r="Z36" s="42" t="s">
        <v>12</v>
      </c>
      <c r="AA36" s="44">
        <v>0.2</v>
      </c>
    </row>
    <row r="37" spans="1:27" x14ac:dyDescent="0.25">
      <c r="A37" s="16" t="s">
        <v>26</v>
      </c>
      <c r="B37" s="16"/>
      <c r="Y37" s="42" t="s">
        <v>40</v>
      </c>
      <c r="Z37" s="42" t="s">
        <v>13</v>
      </c>
      <c r="AA37" s="44">
        <v>0.05</v>
      </c>
    </row>
    <row r="38" spans="1:27" x14ac:dyDescent="0.25">
      <c r="A38" s="16" t="s">
        <v>27</v>
      </c>
      <c r="B38" s="16"/>
      <c r="Y38" s="42" t="s">
        <v>41</v>
      </c>
      <c r="Z38" s="42" t="s">
        <v>14</v>
      </c>
      <c r="AA38" s="44">
        <v>0.2</v>
      </c>
    </row>
    <row r="39" spans="1:27" x14ac:dyDescent="0.25">
      <c r="A39" s="16" t="s">
        <v>28</v>
      </c>
      <c r="B39" s="16"/>
    </row>
    <row r="40" spans="1:27" x14ac:dyDescent="0.25">
      <c r="A40" s="16" t="s">
        <v>29</v>
      </c>
      <c r="B40" s="16"/>
    </row>
    <row r="41" spans="1:27" x14ac:dyDescent="0.25">
      <c r="A41" s="16" t="s">
        <v>30</v>
      </c>
      <c r="B41" s="16"/>
    </row>
    <row r="42" spans="1:27" x14ac:dyDescent="0.25">
      <c r="A42" s="16" t="s">
        <v>31</v>
      </c>
      <c r="B42" s="16"/>
    </row>
    <row r="43" spans="1:27" x14ac:dyDescent="0.25">
      <c r="A43" s="16" t="s">
        <v>32</v>
      </c>
      <c r="B43" s="16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Одлучување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2013-06-25T12:06:23Z</dcterms:modified>
</cp:coreProperties>
</file>