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Вреднување на обврзници и YTM" sheetId="1" r:id="rId1"/>
  </sheets>
  <calcPr calcId="144525"/>
</workbook>
</file>

<file path=xl/calcChain.xml><?xml version="1.0" encoding="utf-8"?>
<calcChain xmlns="http://schemas.openxmlformats.org/spreadsheetml/2006/main">
  <c r="C12" i="1" l="1"/>
  <c r="C13" i="1"/>
  <c r="B11" i="1"/>
  <c r="C11" i="1" l="1"/>
  <c r="B16" i="1" l="1"/>
  <c r="B20" i="1"/>
</calcChain>
</file>

<file path=xl/sharedStrings.xml><?xml version="1.0" encoding="utf-8"?>
<sst xmlns="http://schemas.openxmlformats.org/spreadsheetml/2006/main" count="15" uniqueCount="15">
  <si>
    <t>Легенда</t>
  </si>
  <si>
    <t>Инпути потребни за пресметката</t>
  </si>
  <si>
    <t>Формула - ексел програмот ќе даде преоден резултат потребен за конечниот аутпут</t>
  </si>
  <si>
    <t>Формула - конечен аутпут</t>
  </si>
  <si>
    <t>Износ на камата</t>
  </si>
  <si>
    <t>Номинална вредност</t>
  </si>
  <si>
    <t>Исплата на камата</t>
  </si>
  <si>
    <t>* внесете 1 за полугодишна исплата, оставете празно за годишна</t>
  </si>
  <si>
    <t>Вредност на обврзница</t>
  </si>
  <si>
    <t>Купонска каматна стапка</t>
  </si>
  <si>
    <t>Години на исплата од денес</t>
  </si>
  <si>
    <t>ВРЕДНУВАЊЕ НА ОБВРЗНИЦИ И YTM</t>
  </si>
  <si>
    <t>Пазарна цена на обврзница</t>
  </si>
  <si>
    <t>YTM</t>
  </si>
  <si>
    <t xml:space="preserve">Дисконтна стапка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</si>
</sst>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0" borderId="0" xfId="0" applyFont="1"/>
    <xf numFmtId="0" fontId="4" fillId="0" borderId="0" xfId="0" applyFont="1"/>
    <xf numFmtId="0" fontId="3" fillId="0" borderId="4" xfId="0" applyFont="1" applyBorder="1"/>
    <xf numFmtId="0" fontId="3" fillId="0" borderId="4" xfId="0" applyFont="1" applyFill="1" applyBorder="1"/>
    <xf numFmtId="10" fontId="3" fillId="0" borderId="0" xfId="0" applyNumberFormat="1" applyFont="1" applyFill="1" applyBorder="1" applyAlignment="1">
      <alignment horizontal="center" vertical="center"/>
    </xf>
    <xf numFmtId="0" fontId="5" fillId="4" borderId="5" xfId="0" applyFont="1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0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hidden="1"/>
    </xf>
    <xf numFmtId="3" fontId="3" fillId="3" borderId="4" xfId="0" applyNumberFormat="1" applyFont="1" applyFill="1" applyBorder="1" applyAlignment="1" applyProtection="1">
      <alignment horizontal="center" vertical="center"/>
      <protection hidden="1"/>
    </xf>
    <xf numFmtId="10" fontId="3" fillId="3" borderId="4" xfId="0" applyNumberFormat="1" applyFont="1" applyFill="1" applyBorder="1" applyAlignment="1" applyProtection="1">
      <alignment horizontal="center" vertical="center"/>
      <protection hidden="1"/>
    </xf>
    <xf numFmtId="4" fontId="5" fillId="4" borderId="6" xfId="0" applyNumberFormat="1" applyFont="1" applyFill="1" applyBorder="1" applyAlignment="1" applyProtection="1">
      <alignment horizontal="center" vertical="center"/>
      <protection hidden="1"/>
    </xf>
    <xf numFmtId="10" fontId="5" fillId="4" borderId="6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tabSelected="1" workbookViewId="0">
      <selection activeCell="C11" sqref="C11"/>
    </sheetView>
  </sheetViews>
  <sheetFormatPr defaultRowHeight="15" x14ac:dyDescent="0.25"/>
  <cols>
    <col min="1" max="1" width="30.85546875" bestFit="1" customWidth="1"/>
    <col min="2" max="3" width="12.140625" customWidth="1"/>
  </cols>
  <sheetData>
    <row r="1" spans="1:27" ht="21" thickBot="1" x14ac:dyDescent="0.3">
      <c r="A1" s="11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3"/>
    </row>
    <row r="3" spans="1:27" x14ac:dyDescent="0.25">
      <c r="A3" s="1" t="s">
        <v>0</v>
      </c>
      <c r="B3" s="1"/>
    </row>
    <row r="4" spans="1:27" x14ac:dyDescent="0.25">
      <c r="A4" s="2"/>
      <c r="B4" s="1" t="s">
        <v>1</v>
      </c>
    </row>
    <row r="5" spans="1:27" x14ac:dyDescent="0.25">
      <c r="A5" s="3"/>
      <c r="B5" s="1" t="s">
        <v>2</v>
      </c>
    </row>
    <row r="6" spans="1:27" x14ac:dyDescent="0.25">
      <c r="A6" s="4"/>
      <c r="B6" s="1" t="s">
        <v>3</v>
      </c>
    </row>
    <row r="8" spans="1:27" ht="15.75" x14ac:dyDescent="0.25"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15.75" x14ac:dyDescent="0.25">
      <c r="A9" s="8" t="s">
        <v>6</v>
      </c>
      <c r="B9" s="14"/>
      <c r="C9" s="6" t="s">
        <v>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15.75" x14ac:dyDescent="0.25">
      <c r="A10" s="7" t="s">
        <v>9</v>
      </c>
      <c r="B10" s="15">
        <v>0.09</v>
      </c>
      <c r="C10" s="9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 x14ac:dyDescent="0.25">
      <c r="A11" s="8" t="s">
        <v>4</v>
      </c>
      <c r="B11" s="17">
        <f>B14*B10</f>
        <v>90</v>
      </c>
      <c r="C11" s="18">
        <f>IF(B$9=1,B11/2,B11)</f>
        <v>90</v>
      </c>
      <c r="D11" s="5"/>
      <c r="E11" s="5"/>
      <c r="F11" s="5"/>
      <c r="G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 x14ac:dyDescent="0.25">
      <c r="A12" s="8" t="s">
        <v>14</v>
      </c>
      <c r="B12" s="15">
        <v>0.105</v>
      </c>
      <c r="C12" s="19">
        <f>IF(B$9=1,B12/2,B12)</f>
        <v>0.105</v>
      </c>
      <c r="D12" s="5"/>
      <c r="E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15.75" x14ac:dyDescent="0.25">
      <c r="A13" s="8" t="s">
        <v>10</v>
      </c>
      <c r="B13" s="14">
        <v>5</v>
      </c>
      <c r="C13" s="18">
        <f t="shared" ref="C13" si="0">IF(B$9=1,B13*2,B13)</f>
        <v>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ht="15.75" x14ac:dyDescent="0.25">
      <c r="A14" s="8" t="s">
        <v>5</v>
      </c>
      <c r="B14" s="16">
        <v>1000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6.5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6.5" thickBot="1" x14ac:dyDescent="0.3">
      <c r="A16" s="10" t="s">
        <v>8</v>
      </c>
      <c r="B16" s="20">
        <f>C11*((1+C12)^C13-1)/(C12*(1+C12)^C13)+(B14/(1+C12)^C13)</f>
        <v>943.85712664799485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x14ac:dyDescent="0.25">
      <c r="A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x14ac:dyDescent="0.25">
      <c r="A18" s="7" t="s">
        <v>12</v>
      </c>
      <c r="B18" s="14">
        <v>985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6.5" thickBo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6.5" thickBot="1" x14ac:dyDescent="0.3">
      <c r="A20" s="10" t="s">
        <v>13</v>
      </c>
      <c r="B20" s="21">
        <f>(C11+(B14-B18)/C13)/((B14+B18)/2)</f>
        <v>9.3702770780856426E-2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</sheetData>
  <sheetProtection password="CF5F" sheet="1" objects="1" scenarios="1"/>
  <mergeCells count="1">
    <mergeCell ref="A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Вреднување на обврзници и YTM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2013-06-25T12:05:56Z</dcterms:modified>
</cp:coreProperties>
</file>